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G:\PLANILHAS\"/>
    </mc:Choice>
  </mc:AlternateContent>
  <workbookProtection workbookPassword="8FF0" lockStructure="1"/>
  <bookViews>
    <workbookView xWindow="0" yWindow="0" windowWidth="24000" windowHeight="8910"/>
  </bookViews>
  <sheets>
    <sheet name="Form" sheetId="1" r:id="rId1"/>
    <sheet name="Dados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" i="2" l="1"/>
  <c r="F7" i="2" l="1"/>
  <c r="I7" i="2"/>
  <c r="P9" i="2" l="1"/>
  <c r="O9" i="2"/>
  <c r="N9" i="2"/>
  <c r="L7" i="2"/>
  <c r="M9" i="2"/>
  <c r="K7" i="2"/>
  <c r="J7" i="2"/>
  <c r="E7" i="2"/>
  <c r="D7" i="2"/>
  <c r="C7" i="2"/>
  <c r="A7" i="2"/>
  <c r="G3" i="2" l="1"/>
  <c r="K3" i="2" s="1"/>
  <c r="Q3" i="2"/>
  <c r="N3" i="2"/>
  <c r="F3" i="2"/>
  <c r="E3" i="2"/>
  <c r="D3" i="2"/>
  <c r="J3" i="2" l="1"/>
  <c r="L3" i="2" s="1"/>
  <c r="B3" i="2" l="1"/>
  <c r="N27" i="1" l="1"/>
  <c r="N28" i="1"/>
  <c r="N29" i="1"/>
  <c r="N30" i="1"/>
  <c r="N26" i="1"/>
  <c r="N31" i="1" l="1"/>
  <c r="M3" i="2" s="1"/>
</calcChain>
</file>

<file path=xl/sharedStrings.xml><?xml version="1.0" encoding="utf-8"?>
<sst xmlns="http://schemas.openxmlformats.org/spreadsheetml/2006/main" count="71" uniqueCount="64">
  <si>
    <t>Data de Solicitação</t>
  </si>
  <si>
    <t>Dados para emissão da NF</t>
  </si>
  <si>
    <t>Cliente</t>
  </si>
  <si>
    <t>CNPJ/CPF</t>
  </si>
  <si>
    <t>IE/RG</t>
  </si>
  <si>
    <t>Logradouro</t>
  </si>
  <si>
    <t>Núm.</t>
  </si>
  <si>
    <t>Bairro</t>
  </si>
  <si>
    <t>Cidade</t>
  </si>
  <si>
    <t>Complemento</t>
  </si>
  <si>
    <t>CEP</t>
  </si>
  <si>
    <t>País</t>
  </si>
  <si>
    <t>Tel.</t>
  </si>
  <si>
    <t>Número do Projeto</t>
  </si>
  <si>
    <t>Pessoa para contato</t>
  </si>
  <si>
    <t>E-mail</t>
  </si>
  <si>
    <t>Tel. Celular</t>
  </si>
  <si>
    <t>Cargo</t>
  </si>
  <si>
    <t>Detalhes do serviços a serem faturados</t>
  </si>
  <si>
    <t>Descrição do serviço</t>
  </si>
  <si>
    <t>Qtde</t>
  </si>
  <si>
    <t>Valor unitário</t>
  </si>
  <si>
    <t>Valor total</t>
  </si>
  <si>
    <t>Valor total da Guia:</t>
  </si>
  <si>
    <t>Forma de Pagamento acordada com o cliente</t>
  </si>
  <si>
    <t>Boleto com prazo de vencimento em</t>
  </si>
  <si>
    <t>dias. (Mínimo de 5 dias)</t>
  </si>
  <si>
    <t>Depósito Bancário. Prazo de vencimento da Nota Fiscal</t>
  </si>
  <si>
    <t xml:space="preserve">Depósito Bancário (à vista) </t>
  </si>
  <si>
    <t>(enviar comprovante)</t>
  </si>
  <si>
    <t>Informações adicionais que vem constar na descrição da Nota Fiscal</t>
  </si>
  <si>
    <t>(Ex.: n. do pedido, n. de compra, n. de processo FAPESP, etc...)</t>
  </si>
  <si>
    <t>Na condição de coordenador responsável, assumo inteira responsabilidade pela veracidade das informações aqui apresentadas e autorizo o processamento desse faturamento.</t>
  </si>
  <si>
    <t>Departamento:</t>
  </si>
  <si>
    <t>FR 01 - CRE - Ver 01</t>
  </si>
  <si>
    <t>pág. 1 de 1</t>
  </si>
  <si>
    <t>FEALQ - Fundação de Estudos Agrários Luiz de Queiroz</t>
  </si>
  <si>
    <t>Tel.: (19) 3417-6600</t>
  </si>
  <si>
    <t>Coordenador responsável</t>
  </si>
  <si>
    <t>UF</t>
  </si>
  <si>
    <t xml:space="preserve"> O Cliente possuí data limite para recebimento (entrada) de nota fiscal?</t>
  </si>
  <si>
    <t xml:space="preserve">  Qual o prazo máximo para recebimento?</t>
  </si>
  <si>
    <t>Faturamento</t>
  </si>
  <si>
    <t>CPF OU CNPJ</t>
  </si>
  <si>
    <t>VALOR</t>
  </si>
  <si>
    <t>Cadastro</t>
  </si>
  <si>
    <t>Nome</t>
  </si>
  <si>
    <t>Telefone</t>
  </si>
  <si>
    <t>E-Mail</t>
  </si>
  <si>
    <t>Celular</t>
  </si>
  <si>
    <t>Endereço</t>
  </si>
  <si>
    <t>Número</t>
  </si>
  <si>
    <t>Pais</t>
  </si>
  <si>
    <t>Nome Completo:</t>
  </si>
  <si>
    <t>OBS</t>
  </si>
  <si>
    <t>email</t>
  </si>
  <si>
    <t>nome</t>
  </si>
  <si>
    <t>proj</t>
  </si>
  <si>
    <t>vcto</t>
  </si>
  <si>
    <t>pgto</t>
  </si>
  <si>
    <t>data 1</t>
  </si>
  <si>
    <t>data 2</t>
  </si>
  <si>
    <t>data 3</t>
  </si>
  <si>
    <t>data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</si>
</sst>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22"/>
      <color theme="1"/>
      <name val="Calibri"/>
      <family val="2"/>
      <scheme val="minor"/>
    </font>
    <font>
      <sz val="8"/>
      <color rgb="FF00000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D9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1BDB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5">
    <xf numFmtId="0" fontId="0" fillId="0" borderId="0" xfId="0"/>
    <xf numFmtId="0" fontId="0" fillId="2" borderId="0" xfId="0" applyFill="1" applyAlignment="1"/>
    <xf numFmtId="0" fontId="0" fillId="2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/>
    </xf>
    <xf numFmtId="0" fontId="0" fillId="2" borderId="5" xfId="0" applyFill="1" applyBorder="1" applyAlignment="1"/>
    <xf numFmtId="0" fontId="0" fillId="2" borderId="0" xfId="0" applyFill="1" applyBorder="1" applyAlignment="1"/>
    <xf numFmtId="0" fontId="0" fillId="2" borderId="6" xfId="0" applyFill="1" applyBorder="1" applyAlignment="1"/>
    <xf numFmtId="0" fontId="0" fillId="2" borderId="8" xfId="0" applyFill="1" applyBorder="1" applyAlignment="1"/>
    <xf numFmtId="0" fontId="3" fillId="2" borderId="7" xfId="0" applyFont="1" applyFill="1" applyBorder="1" applyAlignment="1">
      <alignment horizontal="center" vertical="center"/>
    </xf>
    <xf numFmtId="0" fontId="0" fillId="2" borderId="12" xfId="0" applyFill="1" applyBorder="1" applyAlignment="1"/>
    <xf numFmtId="0" fontId="0" fillId="2" borderId="15" xfId="0" applyFill="1" applyBorder="1" applyAlignment="1"/>
    <xf numFmtId="0" fontId="5" fillId="2" borderId="9" xfId="0" applyFont="1" applyFill="1" applyBorder="1" applyAlignment="1"/>
    <xf numFmtId="0" fontId="5" fillId="2" borderId="12" xfId="0" applyFont="1" applyFill="1" applyBorder="1" applyAlignment="1"/>
    <xf numFmtId="0" fontId="5" fillId="2" borderId="0" xfId="0" applyFont="1" applyFill="1" applyBorder="1" applyAlignment="1"/>
    <xf numFmtId="0" fontId="5" fillId="2" borderId="15" xfId="0" applyFont="1" applyFill="1" applyBorder="1" applyAlignment="1"/>
    <xf numFmtId="0" fontId="5" fillId="2" borderId="5" xfId="0" applyFont="1" applyFill="1" applyBorder="1" applyAlignment="1"/>
    <xf numFmtId="0" fontId="5" fillId="2" borderId="6" xfId="0" applyFont="1" applyFill="1" applyBorder="1" applyAlignment="1"/>
    <xf numFmtId="0" fontId="0" fillId="4" borderId="0" xfId="0" applyFill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9" xfId="0" applyFont="1" applyFill="1" applyBorder="1"/>
    <xf numFmtId="0" fontId="5" fillId="5" borderId="3" xfId="0" applyFont="1" applyFill="1" applyBorder="1" applyAlignment="1" applyProtection="1">
      <alignment horizontal="center" vertical="center"/>
      <protection locked="0"/>
    </xf>
    <xf numFmtId="49" fontId="10" fillId="4" borderId="0" xfId="0" applyNumberFormat="1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</xf>
    <xf numFmtId="44" fontId="0" fillId="0" borderId="0" xfId="0" applyNumberFormat="1" applyAlignment="1" applyProtection="1">
      <alignment horizontal="left" vertical="center"/>
    </xf>
    <xf numFmtId="0" fontId="0" fillId="0" borderId="0" xfId="0" applyProtection="1"/>
    <xf numFmtId="14" fontId="0" fillId="0" borderId="0" xfId="0" applyNumberFormat="1" applyProtection="1"/>
    <xf numFmtId="44" fontId="0" fillId="0" borderId="0" xfId="0" applyNumberFormat="1" applyProtection="1"/>
    <xf numFmtId="0" fontId="0" fillId="0" borderId="0" xfId="0" applyAlignment="1" applyProtection="1">
      <alignment horizontal="left"/>
    </xf>
    <xf numFmtId="49" fontId="0" fillId="0" borderId="0" xfId="0" applyNumberFormat="1" applyAlignment="1" applyProtection="1">
      <alignment horizontal="left"/>
    </xf>
    <xf numFmtId="0" fontId="0" fillId="2" borderId="11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8" fillId="2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8" fillId="2" borderId="11" xfId="0" applyFont="1" applyFill="1" applyBorder="1" applyAlignment="1">
      <alignment horizontal="right" vertical="center"/>
    </xf>
    <xf numFmtId="0" fontId="8" fillId="2" borderId="12" xfId="0" applyFont="1" applyFill="1" applyBorder="1" applyAlignment="1">
      <alignment horizontal="right" vertical="center"/>
    </xf>
    <xf numFmtId="0" fontId="8" fillId="2" borderId="8" xfId="0" applyFont="1" applyFill="1" applyBorder="1" applyAlignment="1">
      <alignment horizontal="right" vertical="center"/>
    </xf>
    <xf numFmtId="0" fontId="8" fillId="2" borderId="6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 applyProtection="1">
      <alignment horizontal="left" vertical="center" wrapText="1" indent="1"/>
      <protection locked="0"/>
    </xf>
    <xf numFmtId="0" fontId="5" fillId="5" borderId="4" xfId="0" applyFont="1" applyFill="1" applyBorder="1" applyAlignment="1" applyProtection="1">
      <alignment horizontal="left" vertical="center" wrapText="1" indent="1"/>
      <protection locked="0"/>
    </xf>
    <xf numFmtId="0" fontId="5" fillId="5" borderId="5" xfId="0" applyFont="1" applyFill="1" applyBorder="1" applyAlignment="1" applyProtection="1">
      <alignment horizontal="left" vertical="center" indent="1"/>
      <protection locked="0"/>
    </xf>
    <xf numFmtId="0" fontId="5" fillId="5" borderId="6" xfId="0" applyFont="1" applyFill="1" applyBorder="1" applyAlignment="1" applyProtection="1">
      <alignment horizontal="left" vertical="center" indent="1"/>
      <protection locked="0"/>
    </xf>
    <xf numFmtId="0" fontId="7" fillId="4" borderId="2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5" fillId="5" borderId="11" xfId="0" applyFont="1" applyFill="1" applyBorder="1" applyAlignment="1" applyProtection="1">
      <alignment horizontal="left" vertical="center" indent="1"/>
      <protection locked="0"/>
    </xf>
    <xf numFmtId="0" fontId="5" fillId="5" borderId="9" xfId="0" applyFont="1" applyFill="1" applyBorder="1" applyAlignment="1" applyProtection="1">
      <alignment horizontal="left" vertical="center" indent="1"/>
      <protection locked="0"/>
    </xf>
    <xf numFmtId="0" fontId="5" fillId="5" borderId="12" xfId="0" applyFont="1" applyFill="1" applyBorder="1" applyAlignment="1" applyProtection="1">
      <alignment horizontal="left" vertical="center" indent="1"/>
      <protection locked="0"/>
    </xf>
    <xf numFmtId="0" fontId="5" fillId="5" borderId="14" xfId="0" applyFont="1" applyFill="1" applyBorder="1" applyAlignment="1" applyProtection="1">
      <alignment horizontal="left" vertical="center" indent="1"/>
      <protection locked="0"/>
    </xf>
    <xf numFmtId="0" fontId="5" fillId="5" borderId="0" xfId="0" applyFont="1" applyFill="1" applyBorder="1" applyAlignment="1" applyProtection="1">
      <alignment horizontal="left" vertical="center" indent="1"/>
      <protection locked="0"/>
    </xf>
    <xf numFmtId="0" fontId="5" fillId="5" borderId="15" xfId="0" applyFont="1" applyFill="1" applyBorder="1" applyAlignment="1" applyProtection="1">
      <alignment horizontal="left" vertical="center" indent="1"/>
      <protection locked="0"/>
    </xf>
    <xf numFmtId="0" fontId="5" fillId="5" borderId="8" xfId="0" applyFont="1" applyFill="1" applyBorder="1" applyAlignment="1" applyProtection="1">
      <alignment horizontal="left" vertical="center" indent="1"/>
      <protection locked="0"/>
    </xf>
    <xf numFmtId="0" fontId="0" fillId="2" borderId="1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right"/>
    </xf>
    <xf numFmtId="0" fontId="0" fillId="2" borderId="9" xfId="0" applyFill="1" applyBorder="1" applyAlignment="1">
      <alignment horizontal="right"/>
    </xf>
    <xf numFmtId="0" fontId="0" fillId="2" borderId="14" xfId="0" applyFill="1" applyBorder="1" applyAlignment="1">
      <alignment horizontal="right"/>
    </xf>
    <xf numFmtId="0" fontId="0" fillId="2" borderId="0" xfId="0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4" fontId="0" fillId="2" borderId="1" xfId="1" applyFont="1" applyFill="1" applyBorder="1" applyAlignment="1">
      <alignment horizontal="center"/>
    </xf>
    <xf numFmtId="1" fontId="0" fillId="5" borderId="1" xfId="0" applyNumberFormat="1" applyFill="1" applyBorder="1" applyAlignment="1" applyProtection="1">
      <alignment horizontal="center"/>
      <protection locked="0"/>
    </xf>
    <xf numFmtId="44" fontId="0" fillId="5" borderId="1" xfId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5" borderId="1" xfId="0" applyFill="1" applyBorder="1" applyAlignment="1" applyProtection="1">
      <alignment horizontal="left" inden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 applyProtection="1">
      <alignment horizontal="center" vertical="center"/>
      <protection locked="0"/>
    </xf>
    <xf numFmtId="0" fontId="11" fillId="5" borderId="2" xfId="0" applyFont="1" applyFill="1" applyBorder="1" applyAlignment="1" applyProtection="1">
      <alignment horizontal="center" vertical="center"/>
      <protection locked="0"/>
    </xf>
    <xf numFmtId="0" fontId="5" fillId="2" borderId="14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6" fillId="5" borderId="0" xfId="0" applyNumberFormat="1" applyFont="1" applyFill="1" applyBorder="1" applyAlignment="1" applyProtection="1">
      <alignment horizontal="center" vertical="center"/>
      <protection locked="0"/>
    </xf>
    <xf numFmtId="0" fontId="6" fillId="5" borderId="0" xfId="0" applyFont="1" applyFill="1" applyBorder="1" applyAlignment="1" applyProtection="1">
      <alignment horizontal="center" vertical="center"/>
      <protection locked="0"/>
    </xf>
    <xf numFmtId="0" fontId="6" fillId="5" borderId="5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4" fontId="2" fillId="5" borderId="7" xfId="0" applyNumberFormat="1" applyFont="1" applyFill="1" applyBorder="1" applyAlignment="1" applyProtection="1">
      <alignment horizontal="center" vertical="center"/>
      <protection locked="0"/>
    </xf>
    <xf numFmtId="0" fontId="2" fillId="5" borderId="7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/>
    </xf>
    <xf numFmtId="0" fontId="5" fillId="5" borderId="1" xfId="0" applyFont="1" applyFill="1" applyBorder="1" applyAlignment="1" applyProtection="1">
      <alignment horizontal="left" vertical="center" indent="1"/>
      <protection locked="0"/>
    </xf>
    <xf numFmtId="0" fontId="5" fillId="5" borderId="2" xfId="0" applyFont="1" applyFill="1" applyBorder="1" applyAlignment="1" applyProtection="1">
      <alignment horizontal="left" vertical="center" indent="1"/>
      <protection locked="0"/>
    </xf>
    <xf numFmtId="0" fontId="5" fillId="5" borderId="3" xfId="0" applyFont="1" applyFill="1" applyBorder="1" applyAlignment="1" applyProtection="1">
      <alignment horizontal="left" vertical="center" indent="1"/>
      <protection locked="0"/>
    </xf>
    <xf numFmtId="0" fontId="5" fillId="5" borderId="4" xfId="0" applyFont="1" applyFill="1" applyBorder="1" applyAlignment="1" applyProtection="1">
      <alignment horizontal="left" vertical="center" inden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5" fillId="5" borderId="2" xfId="0" applyFont="1" applyFill="1" applyBorder="1" applyAlignment="1" applyProtection="1">
      <alignment horizontal="left" vertical="center" wrapText="1" indent="1"/>
      <protection locked="0"/>
    </xf>
    <xf numFmtId="0" fontId="3" fillId="2" borderId="10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5" fillId="5" borderId="2" xfId="0" applyNumberFormat="1" applyFont="1" applyFill="1" applyBorder="1" applyAlignment="1" applyProtection="1">
      <alignment horizontal="left" vertical="center" indent="1"/>
      <protection locked="0"/>
    </xf>
    <xf numFmtId="49" fontId="5" fillId="5" borderId="3" xfId="0" applyNumberFormat="1" applyFont="1" applyFill="1" applyBorder="1" applyAlignment="1" applyProtection="1">
      <alignment horizontal="left" vertical="center" indent="1"/>
      <protection locked="0"/>
    </xf>
    <xf numFmtId="49" fontId="5" fillId="5" borderId="4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</xf>
    <xf numFmtId="0" fontId="3" fillId="6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left" vertical="center"/>
    </xf>
    <xf numFmtId="14" fontId="0" fillId="0" borderId="0" xfId="0" applyNumberFormat="1" applyAlignment="1" applyProtection="1">
      <alignment horizontal="left" vertical="center"/>
    </xf>
    <xf numFmtId="0" fontId="0" fillId="0" borderId="0" xfId="0" applyFill="1" applyAlignment="1" applyProtection="1">
      <alignment vertical="center"/>
    </xf>
    <xf numFmtId="0" fontId="9" fillId="0" borderId="0" xfId="0" applyFont="1" applyFill="1" applyAlignment="1" applyProtection="1">
      <alignment horizontal="center" vertical="center" wrapText="1"/>
    </xf>
    <xf numFmtId="0" fontId="0" fillId="0" borderId="0" xfId="0" applyFill="1" applyProtection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01BDB4"/>
      <color rgb="FF00BD9C"/>
      <color rgb="FF3CE6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352425</xdr:colOff>
      <xdr:row>0</xdr:row>
      <xdr:rowOff>95250</xdr:rowOff>
    </xdr:from>
    <xdr:to>
      <xdr:col>15</xdr:col>
      <xdr:colOff>0</xdr:colOff>
      <xdr:row>8</xdr:row>
      <xdr:rowOff>104775</xdr:rowOff>
    </xdr:to>
    <xdr:sp macro="" textlink="">
      <xdr:nvSpPr>
        <xdr:cNvPr id="2" name="CaixaDeTexto 1"/>
        <xdr:cNvSpPr txBox="1"/>
      </xdr:nvSpPr>
      <xdr:spPr>
        <a:xfrm>
          <a:off x="5495925" y="95250"/>
          <a:ext cx="2695575" cy="1533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000" b="1"/>
            <a:t>Comentários</a:t>
          </a:r>
        </a:p>
        <a:p>
          <a:r>
            <a:rPr lang="pt-BR" sz="1000"/>
            <a:t>1 - As</a:t>
          </a:r>
          <a:r>
            <a:rPr lang="pt-BR" sz="1000" baseline="0"/>
            <a:t> soicitações devem ser encaminhadas ao endereço de e-mail: fatura@fealq.com.br</a:t>
          </a:r>
        </a:p>
        <a:p>
          <a:r>
            <a:rPr lang="pt-BR" sz="1000" baseline="0"/>
            <a:t>2 - Manter o arquivo com formato de planilha (xls, xlsx...).</a:t>
          </a:r>
        </a:p>
        <a:p>
          <a:r>
            <a:rPr lang="pt-BR" sz="1000" baseline="0"/>
            <a:t>3 - Serão processados somentes os pedidos corretamente preenchidos.</a:t>
          </a:r>
        </a:p>
        <a:p>
          <a:r>
            <a:rPr lang="pt-BR" sz="1000" baseline="0"/>
            <a:t>4 - O prazo para processamento das solicitações é de até 5 dias úteis.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85725</xdr:colOff>
          <xdr:row>32</xdr:row>
          <xdr:rowOff>28575</xdr:rowOff>
        </xdr:from>
        <xdr:to>
          <xdr:col>4</xdr:col>
          <xdr:colOff>304800</xdr:colOff>
          <xdr:row>33</xdr:row>
          <xdr:rowOff>47625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409575</xdr:colOff>
          <xdr:row>33</xdr:row>
          <xdr:rowOff>38100</xdr:rowOff>
        </xdr:from>
        <xdr:to>
          <xdr:col>2</xdr:col>
          <xdr:colOff>628650</xdr:colOff>
          <xdr:row>34</xdr:row>
          <xdr:rowOff>57150</xdr:rowOff>
        </xdr:to>
        <xdr:sp macro="" textlink="">
          <xdr:nvSpPr>
            <xdr:cNvPr id="1031" name="Option Button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34</xdr:row>
          <xdr:rowOff>28575</xdr:rowOff>
        </xdr:from>
        <xdr:to>
          <xdr:col>5</xdr:col>
          <xdr:colOff>257175</xdr:colOff>
          <xdr:row>35</xdr:row>
          <xdr:rowOff>47625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390524</xdr:colOff>
      <xdr:row>1</xdr:row>
      <xdr:rowOff>123825</xdr:rowOff>
    </xdr:from>
    <xdr:to>
      <xdr:col>10</xdr:col>
      <xdr:colOff>285750</xdr:colOff>
      <xdr:row>8</xdr:row>
      <xdr:rowOff>66675</xdr:rowOff>
    </xdr:to>
    <xdr:sp macro="" textlink="">
      <xdr:nvSpPr>
        <xdr:cNvPr id="4" name="CaixaDeTexto 3"/>
        <xdr:cNvSpPr txBox="1"/>
      </xdr:nvSpPr>
      <xdr:spPr>
        <a:xfrm>
          <a:off x="1933574" y="314325"/>
          <a:ext cx="3495676" cy="1276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BR" sz="2200" b="1"/>
            <a:t>Solicitação de Faturamento</a:t>
          </a:r>
        </a:p>
      </xdr:txBody>
    </xdr:sp>
    <xdr:clientData/>
  </xdr:twoCellAnchor>
  <xdr:twoCellAnchor editAs="oneCell">
    <xdr:from>
      <xdr:col>1</xdr:col>
      <xdr:colOff>19050</xdr:colOff>
      <xdr:row>0</xdr:row>
      <xdr:rowOff>66675</xdr:rowOff>
    </xdr:from>
    <xdr:to>
      <xdr:col>4</xdr:col>
      <xdr:colOff>19050</xdr:colOff>
      <xdr:row>8</xdr:row>
      <xdr:rowOff>142875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" y="66675"/>
          <a:ext cx="1628775" cy="1600200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419101</xdr:colOff>
      <xdr:row>49</xdr:row>
      <xdr:rowOff>9525</xdr:rowOff>
    </xdr:from>
    <xdr:to>
      <xdr:col>15</xdr:col>
      <xdr:colOff>28575</xdr:colOff>
      <xdr:row>51</xdr:row>
      <xdr:rowOff>145249</xdr:rowOff>
    </xdr:to>
    <xdr:pic>
      <xdr:nvPicPr>
        <xdr:cNvPr id="6" name="Imagem 5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8942"/>
        <a:stretch/>
      </xdr:blipFill>
      <xdr:spPr>
        <a:xfrm>
          <a:off x="419101" y="11306175"/>
          <a:ext cx="7800974" cy="51672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21</xdr:row>
          <xdr:rowOff>66675</xdr:rowOff>
        </xdr:from>
        <xdr:to>
          <xdr:col>2</xdr:col>
          <xdr:colOff>542925</xdr:colOff>
          <xdr:row>22</xdr:row>
          <xdr:rowOff>133350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Não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514350</xdr:colOff>
          <xdr:row>21</xdr:row>
          <xdr:rowOff>66675</xdr:rowOff>
        </xdr:from>
        <xdr:to>
          <xdr:col>3</xdr:col>
          <xdr:colOff>142875</xdr:colOff>
          <xdr:row>22</xdr:row>
          <xdr:rowOff>133350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pt-B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Sim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ilha1"/>
  <dimension ref="A1:P53"/>
  <sheetViews>
    <sheetView showGridLines="0" showRowColHeaders="0" tabSelected="1" topLeftCell="A25" workbookViewId="0">
      <selection activeCell="K14" sqref="K14:O14"/>
    </sheetView>
  </sheetViews>
  <sheetFormatPr defaultRowHeight="15" x14ac:dyDescent="0.25"/>
  <cols>
    <col min="1" max="1" width="6.42578125" style="19" customWidth="1"/>
    <col min="2" max="2" width="4" style="19" customWidth="1"/>
    <col min="3" max="3" width="12.7109375" style="19" bestFit="1" customWidth="1"/>
    <col min="4" max="4" width="7.7109375" style="19" customWidth="1"/>
    <col min="5" max="5" width="9.140625" style="19" customWidth="1"/>
    <col min="6" max="6" width="9.140625" style="19"/>
    <col min="7" max="7" width="10" style="19" customWidth="1"/>
    <col min="8" max="8" width="1.85546875" style="19" customWidth="1"/>
    <col min="9" max="9" width="7" style="19" customWidth="1"/>
    <col min="10" max="14" width="9.140625" style="19"/>
    <col min="15" max="15" width="9.140625" style="19" customWidth="1"/>
    <col min="16" max="16" width="6.42578125" style="19" customWidth="1"/>
    <col min="17" max="16384" width="9.140625" style="19"/>
  </cols>
  <sheetData>
    <row r="1" spans="1:1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ht="15" customHeight="1" x14ac:dyDescent="0.25">
      <c r="A2" s="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2"/>
    </row>
    <row r="3" spans="1:16" ht="15" customHeight="1" x14ac:dyDescent="0.25">
      <c r="A3" s="2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2"/>
    </row>
    <row r="4" spans="1:16" ht="15" customHeight="1" x14ac:dyDescent="0.25">
      <c r="A4" s="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2"/>
    </row>
    <row r="5" spans="1:16" ht="15" customHeight="1" x14ac:dyDescent="0.25">
      <c r="A5" s="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2"/>
    </row>
    <row r="6" spans="1:16" ht="15" customHeight="1" x14ac:dyDescent="0.25">
      <c r="A6" s="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2"/>
    </row>
    <row r="7" spans="1:16" ht="15" customHeight="1" x14ac:dyDescent="0.25">
      <c r="A7" s="2"/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2"/>
    </row>
    <row r="8" spans="1:16" ht="15" customHeight="1" x14ac:dyDescent="0.25">
      <c r="A8" s="2"/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93">
        <v>1</v>
      </c>
      <c r="C10" s="95" t="s">
        <v>13</v>
      </c>
      <c r="D10" s="96"/>
      <c r="E10" s="96"/>
      <c r="F10" s="96"/>
      <c r="G10" s="96"/>
      <c r="H10" s="96"/>
      <c r="I10" s="96"/>
      <c r="J10" s="96"/>
      <c r="K10" s="97"/>
      <c r="L10" s="106" t="s">
        <v>0</v>
      </c>
      <c r="M10" s="107"/>
      <c r="N10" s="107"/>
      <c r="O10" s="108"/>
      <c r="P10" s="2"/>
    </row>
    <row r="11" spans="1:16" ht="26.25" customHeight="1" x14ac:dyDescent="0.25">
      <c r="A11" s="2"/>
      <c r="B11" s="94"/>
      <c r="C11" s="95"/>
      <c r="D11" s="96"/>
      <c r="E11" s="96"/>
      <c r="F11" s="96"/>
      <c r="G11" s="96"/>
      <c r="H11" s="96"/>
      <c r="I11" s="96"/>
      <c r="J11" s="96"/>
      <c r="K11" s="97"/>
      <c r="L11" s="109"/>
      <c r="M11" s="110"/>
      <c r="N11" s="110"/>
      <c r="O11" s="110"/>
      <c r="P11" s="2"/>
    </row>
    <row r="12" spans="1:16" ht="15.75" x14ac:dyDescent="0.25">
      <c r="A12" s="2"/>
      <c r="B12" s="120">
        <v>2</v>
      </c>
      <c r="C12" s="83" t="s">
        <v>1</v>
      </c>
      <c r="D12" s="111"/>
      <c r="E12" s="111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2"/>
    </row>
    <row r="13" spans="1:16" ht="26.25" customHeight="1" x14ac:dyDescent="0.25">
      <c r="A13" s="2"/>
      <c r="B13" s="121"/>
      <c r="C13" s="5" t="s">
        <v>2</v>
      </c>
      <c r="D13" s="112"/>
      <c r="E13" s="112"/>
      <c r="F13" s="112"/>
      <c r="G13" s="112"/>
      <c r="H13" s="112"/>
      <c r="I13" s="112"/>
      <c r="J13" s="112"/>
      <c r="K13" s="112"/>
      <c r="L13" s="3" t="s">
        <v>12</v>
      </c>
      <c r="M13" s="112"/>
      <c r="N13" s="112"/>
      <c r="O13" s="112"/>
      <c r="P13" s="2"/>
    </row>
    <row r="14" spans="1:16" ht="26.25" customHeight="1" x14ac:dyDescent="0.25">
      <c r="A14" s="2"/>
      <c r="B14" s="121"/>
      <c r="C14" s="4" t="s">
        <v>3</v>
      </c>
      <c r="D14" s="124"/>
      <c r="E14" s="125"/>
      <c r="F14" s="125"/>
      <c r="G14" s="125"/>
      <c r="H14" s="125"/>
      <c r="I14" s="126"/>
      <c r="J14" s="3" t="s">
        <v>4</v>
      </c>
      <c r="K14" s="113"/>
      <c r="L14" s="114"/>
      <c r="M14" s="114"/>
      <c r="N14" s="114"/>
      <c r="O14" s="115"/>
      <c r="P14" s="2"/>
    </row>
    <row r="15" spans="1:16" ht="26.25" customHeight="1" x14ac:dyDescent="0.25">
      <c r="A15" s="2"/>
      <c r="B15" s="121"/>
      <c r="C15" s="5" t="s">
        <v>5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5"/>
      <c r="P15" s="2"/>
    </row>
    <row r="16" spans="1:16" ht="26.25" customHeight="1" x14ac:dyDescent="0.25">
      <c r="A16" s="2"/>
      <c r="B16" s="121"/>
      <c r="C16" s="5" t="s">
        <v>6</v>
      </c>
      <c r="D16" s="113"/>
      <c r="E16" s="115"/>
      <c r="F16" s="52" t="s">
        <v>9</v>
      </c>
      <c r="G16" s="116"/>
      <c r="H16" s="114"/>
      <c r="I16" s="114"/>
      <c r="J16" s="114"/>
      <c r="K16" s="114"/>
      <c r="L16" s="114"/>
      <c r="M16" s="114"/>
      <c r="N16" s="114"/>
      <c r="O16" s="115"/>
      <c r="P16" s="2"/>
    </row>
    <row r="17" spans="1:16" ht="26.25" customHeight="1" x14ac:dyDescent="0.25">
      <c r="A17" s="2"/>
      <c r="B17" s="121"/>
      <c r="C17" s="5" t="s">
        <v>7</v>
      </c>
      <c r="D17" s="113"/>
      <c r="E17" s="114"/>
      <c r="F17" s="114"/>
      <c r="G17" s="114"/>
      <c r="H17" s="56"/>
      <c r="I17" s="56"/>
      <c r="J17" s="56"/>
      <c r="K17" s="57"/>
      <c r="L17" s="10" t="s">
        <v>10</v>
      </c>
      <c r="M17" s="67"/>
      <c r="N17" s="56"/>
      <c r="O17" s="57"/>
      <c r="P17" s="2"/>
    </row>
    <row r="18" spans="1:16" ht="26.25" customHeight="1" x14ac:dyDescent="0.25">
      <c r="A18" s="2"/>
      <c r="B18" s="121"/>
      <c r="C18" s="5" t="s">
        <v>8</v>
      </c>
      <c r="D18" s="113"/>
      <c r="E18" s="114"/>
      <c r="F18" s="114"/>
      <c r="G18" s="114"/>
      <c r="H18" s="115"/>
      <c r="I18" s="3" t="s">
        <v>39</v>
      </c>
      <c r="J18" s="113"/>
      <c r="K18" s="115"/>
      <c r="L18" s="3" t="s">
        <v>11</v>
      </c>
      <c r="M18" s="113"/>
      <c r="N18" s="114"/>
      <c r="O18" s="115"/>
      <c r="P18" s="2"/>
    </row>
    <row r="19" spans="1:16" ht="26.25" customHeight="1" x14ac:dyDescent="0.25">
      <c r="A19" s="2"/>
      <c r="B19" s="121"/>
      <c r="C19" s="5" t="s">
        <v>15</v>
      </c>
      <c r="D19" s="119"/>
      <c r="E19" s="54"/>
      <c r="F19" s="54"/>
      <c r="G19" s="54"/>
      <c r="H19" s="54"/>
      <c r="I19" s="54"/>
      <c r="J19" s="54"/>
      <c r="K19" s="95" t="s">
        <v>16</v>
      </c>
      <c r="L19" s="95"/>
      <c r="M19" s="113"/>
      <c r="N19" s="114"/>
      <c r="O19" s="115"/>
      <c r="P19" s="2"/>
    </row>
    <row r="20" spans="1:16" ht="26.25" customHeight="1" x14ac:dyDescent="0.25">
      <c r="A20" s="2"/>
      <c r="B20" s="121"/>
      <c r="C20" s="117" t="s">
        <v>14</v>
      </c>
      <c r="D20" s="118"/>
      <c r="E20" s="113"/>
      <c r="F20" s="114"/>
      <c r="G20" s="114"/>
      <c r="H20" s="114"/>
      <c r="I20" s="114"/>
      <c r="J20" s="115"/>
      <c r="K20" s="123" t="s">
        <v>17</v>
      </c>
      <c r="L20" s="123"/>
      <c r="M20" s="113"/>
      <c r="N20" s="114"/>
      <c r="O20" s="115"/>
      <c r="P20" s="2"/>
    </row>
    <row r="21" spans="1:16" ht="15.75" x14ac:dyDescent="0.25">
      <c r="A21" s="2"/>
      <c r="B21" s="121"/>
      <c r="C21" s="20" t="s">
        <v>40</v>
      </c>
      <c r="D21" s="20"/>
      <c r="E21" s="20"/>
      <c r="F21" s="20"/>
      <c r="G21" s="20"/>
      <c r="H21" s="20"/>
      <c r="I21" s="21"/>
      <c r="J21" s="22"/>
      <c r="K21" s="13"/>
      <c r="L21" s="13"/>
      <c r="M21" s="13"/>
      <c r="N21" s="13"/>
      <c r="O21" s="14"/>
      <c r="P21" s="2"/>
    </row>
    <row r="22" spans="1:16" ht="15.75" customHeight="1" x14ac:dyDescent="0.25">
      <c r="A22" s="2"/>
      <c r="B22" s="121"/>
      <c r="C22" s="98"/>
      <c r="D22" s="104" t="s">
        <v>41</v>
      </c>
      <c r="E22" s="104"/>
      <c r="F22" s="104"/>
      <c r="G22" s="104"/>
      <c r="H22" s="104"/>
      <c r="I22" s="100"/>
      <c r="J22" s="101"/>
      <c r="K22" s="15"/>
      <c r="L22" s="15"/>
      <c r="M22" s="15"/>
      <c r="N22" s="15"/>
      <c r="O22" s="16"/>
      <c r="P22" s="2"/>
    </row>
    <row r="23" spans="1:16" ht="15.75" customHeight="1" x14ac:dyDescent="0.25">
      <c r="A23" s="2"/>
      <c r="B23" s="122"/>
      <c r="C23" s="99"/>
      <c r="D23" s="105"/>
      <c r="E23" s="105"/>
      <c r="F23" s="105"/>
      <c r="G23" s="105"/>
      <c r="H23" s="105"/>
      <c r="I23" s="102"/>
      <c r="J23" s="102"/>
      <c r="K23" s="17"/>
      <c r="L23" s="17"/>
      <c r="M23" s="17"/>
      <c r="N23" s="17"/>
      <c r="O23" s="18"/>
      <c r="P23" s="2"/>
    </row>
    <row r="24" spans="1:16" ht="15.75" x14ac:dyDescent="0.25">
      <c r="A24" s="2"/>
      <c r="B24" s="68">
        <v>3</v>
      </c>
      <c r="C24" s="81" t="s">
        <v>18</v>
      </c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3"/>
      <c r="P24" s="2"/>
    </row>
    <row r="25" spans="1:16" ht="15.75" customHeight="1" x14ac:dyDescent="0.25">
      <c r="A25" s="2"/>
      <c r="B25" s="69"/>
      <c r="C25" s="89" t="s">
        <v>19</v>
      </c>
      <c r="D25" s="90"/>
      <c r="E25" s="90"/>
      <c r="F25" s="90"/>
      <c r="G25" s="90"/>
      <c r="H25" s="90"/>
      <c r="I25" s="91"/>
      <c r="J25" s="89" t="s">
        <v>20</v>
      </c>
      <c r="K25" s="91"/>
      <c r="L25" s="89" t="s">
        <v>21</v>
      </c>
      <c r="M25" s="91"/>
      <c r="N25" s="90" t="s">
        <v>22</v>
      </c>
      <c r="O25" s="91"/>
      <c r="P25" s="2"/>
    </row>
    <row r="26" spans="1:16" x14ac:dyDescent="0.25">
      <c r="A26" s="2"/>
      <c r="B26" s="69"/>
      <c r="C26" s="92"/>
      <c r="D26" s="92"/>
      <c r="E26" s="92"/>
      <c r="F26" s="92"/>
      <c r="G26" s="92"/>
      <c r="H26" s="92"/>
      <c r="I26" s="92"/>
      <c r="J26" s="87"/>
      <c r="K26" s="87"/>
      <c r="L26" s="88"/>
      <c r="M26" s="88"/>
      <c r="N26" s="86">
        <f>IFERROR(J26*L26,"Valores incorretos")</f>
        <v>0</v>
      </c>
      <c r="O26" s="86"/>
      <c r="P26" s="2"/>
    </row>
    <row r="27" spans="1:16" x14ac:dyDescent="0.25">
      <c r="A27" s="2"/>
      <c r="B27" s="69"/>
      <c r="C27" s="92"/>
      <c r="D27" s="92"/>
      <c r="E27" s="92"/>
      <c r="F27" s="92"/>
      <c r="G27" s="92"/>
      <c r="H27" s="92"/>
      <c r="I27" s="92"/>
      <c r="J27" s="87"/>
      <c r="K27" s="87"/>
      <c r="L27" s="88"/>
      <c r="M27" s="88"/>
      <c r="N27" s="86">
        <f t="shared" ref="N27:N30" si="0">IFERROR(J27*L27,"Valores incorretos")</f>
        <v>0</v>
      </c>
      <c r="O27" s="86"/>
      <c r="P27" s="2"/>
    </row>
    <row r="28" spans="1:16" x14ac:dyDescent="0.25">
      <c r="A28" s="2"/>
      <c r="B28" s="69"/>
      <c r="C28" s="92"/>
      <c r="D28" s="92"/>
      <c r="E28" s="92"/>
      <c r="F28" s="92"/>
      <c r="G28" s="92"/>
      <c r="H28" s="92"/>
      <c r="I28" s="92"/>
      <c r="J28" s="87"/>
      <c r="K28" s="87"/>
      <c r="L28" s="88"/>
      <c r="M28" s="88"/>
      <c r="N28" s="86">
        <f t="shared" si="0"/>
        <v>0</v>
      </c>
      <c r="O28" s="86"/>
      <c r="P28" s="2"/>
    </row>
    <row r="29" spans="1:16" x14ac:dyDescent="0.25">
      <c r="A29" s="2"/>
      <c r="B29" s="69"/>
      <c r="C29" s="92"/>
      <c r="D29" s="92"/>
      <c r="E29" s="92"/>
      <c r="F29" s="92"/>
      <c r="G29" s="92"/>
      <c r="H29" s="92"/>
      <c r="I29" s="92"/>
      <c r="J29" s="87"/>
      <c r="K29" s="87"/>
      <c r="L29" s="88"/>
      <c r="M29" s="88"/>
      <c r="N29" s="86">
        <f t="shared" si="0"/>
        <v>0</v>
      </c>
      <c r="O29" s="86"/>
      <c r="P29" s="2"/>
    </row>
    <row r="30" spans="1:16" x14ac:dyDescent="0.25">
      <c r="A30" s="2"/>
      <c r="B30" s="69"/>
      <c r="C30" s="92"/>
      <c r="D30" s="92"/>
      <c r="E30" s="92"/>
      <c r="F30" s="92"/>
      <c r="G30" s="92"/>
      <c r="H30" s="92"/>
      <c r="I30" s="92"/>
      <c r="J30" s="87"/>
      <c r="K30" s="87"/>
      <c r="L30" s="88"/>
      <c r="M30" s="88"/>
      <c r="N30" s="86">
        <f t="shared" si="0"/>
        <v>0</v>
      </c>
      <c r="O30" s="86"/>
      <c r="P30" s="2"/>
    </row>
    <row r="31" spans="1:16" x14ac:dyDescent="0.25">
      <c r="A31" s="2"/>
      <c r="B31" s="69"/>
      <c r="C31" s="84"/>
      <c r="D31" s="84"/>
      <c r="E31" s="84"/>
      <c r="F31" s="84"/>
      <c r="G31" s="84"/>
      <c r="H31" s="84"/>
      <c r="I31" s="84"/>
      <c r="J31" s="84"/>
      <c r="K31" s="84"/>
      <c r="L31" s="85" t="s">
        <v>23</v>
      </c>
      <c r="M31" s="85"/>
      <c r="N31" s="86">
        <f>SUM(N26:O30)</f>
        <v>0</v>
      </c>
      <c r="O31" s="86"/>
      <c r="P31" s="2"/>
    </row>
    <row r="32" spans="1:16" ht="15.75" x14ac:dyDescent="0.25">
      <c r="A32" s="2"/>
      <c r="B32" s="69"/>
      <c r="C32" s="81" t="s">
        <v>24</v>
      </c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3"/>
      <c r="P32" s="2"/>
    </row>
    <row r="33" spans="1:16" ht="21.75" customHeight="1" x14ac:dyDescent="0.25">
      <c r="A33" s="2"/>
      <c r="B33" s="69"/>
      <c r="C33" s="77" t="s">
        <v>25</v>
      </c>
      <c r="D33" s="78"/>
      <c r="E33" s="78"/>
      <c r="F33" s="78"/>
      <c r="G33" s="78"/>
      <c r="H33" s="78"/>
      <c r="I33" s="78"/>
      <c r="J33" s="23"/>
      <c r="K33" s="1" t="s">
        <v>26</v>
      </c>
      <c r="L33" s="1"/>
      <c r="M33" s="1"/>
      <c r="N33" s="1"/>
      <c r="O33" s="11"/>
      <c r="P33" s="2"/>
    </row>
    <row r="34" spans="1:16" ht="21.75" customHeight="1" x14ac:dyDescent="0.25">
      <c r="A34" s="2"/>
      <c r="B34" s="69"/>
      <c r="C34" s="79" t="s">
        <v>27</v>
      </c>
      <c r="D34" s="80"/>
      <c r="E34" s="80"/>
      <c r="F34" s="80"/>
      <c r="G34" s="80"/>
      <c r="H34" s="80"/>
      <c r="I34" s="80"/>
      <c r="J34" s="23"/>
      <c r="K34" s="1" t="s">
        <v>26</v>
      </c>
      <c r="L34" s="1"/>
      <c r="M34" s="1"/>
      <c r="N34" s="1"/>
      <c r="O34" s="12"/>
      <c r="P34" s="2"/>
    </row>
    <row r="35" spans="1:16" ht="21.75" customHeight="1" x14ac:dyDescent="0.25">
      <c r="A35" s="2"/>
      <c r="B35" s="69"/>
      <c r="C35" s="79" t="s">
        <v>28</v>
      </c>
      <c r="D35" s="80"/>
      <c r="E35" s="80"/>
      <c r="F35" s="80"/>
      <c r="G35" s="80"/>
      <c r="H35" s="80"/>
      <c r="I35" s="80"/>
      <c r="J35" s="7" t="s">
        <v>29</v>
      </c>
      <c r="K35" s="1"/>
      <c r="L35" s="1"/>
      <c r="M35" s="1"/>
      <c r="N35" s="1"/>
      <c r="O35" s="12"/>
      <c r="P35" s="2"/>
    </row>
    <row r="36" spans="1:16" ht="4.5" customHeight="1" x14ac:dyDescent="0.25">
      <c r="A36" s="2"/>
      <c r="B36" s="70"/>
      <c r="C36" s="9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8"/>
      <c r="P36" s="2"/>
    </row>
    <row r="37" spans="1:16" ht="15.75" x14ac:dyDescent="0.25">
      <c r="A37" s="2"/>
      <c r="B37" s="68">
        <v>4</v>
      </c>
      <c r="C37" s="81" t="s">
        <v>30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3"/>
      <c r="P37" s="2"/>
    </row>
    <row r="38" spans="1:16" x14ac:dyDescent="0.25">
      <c r="A38" s="2"/>
      <c r="B38" s="69"/>
      <c r="C38" s="58" t="s">
        <v>31</v>
      </c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60"/>
      <c r="P38" s="2"/>
    </row>
    <row r="39" spans="1:16" x14ac:dyDescent="0.25">
      <c r="A39" s="2"/>
      <c r="B39" s="69"/>
      <c r="C39" s="61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3"/>
      <c r="P39" s="2"/>
    </row>
    <row r="40" spans="1:16" x14ac:dyDescent="0.25">
      <c r="A40" s="2"/>
      <c r="B40" s="69"/>
      <c r="C40" s="64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6"/>
      <c r="P40" s="2"/>
    </row>
    <row r="41" spans="1:16" x14ac:dyDescent="0.25">
      <c r="A41" s="2"/>
      <c r="B41" s="69"/>
      <c r="C41" s="64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6"/>
      <c r="P41" s="2"/>
    </row>
    <row r="42" spans="1:16" x14ac:dyDescent="0.25">
      <c r="A42" s="2"/>
      <c r="B42" s="70"/>
      <c r="C42" s="67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7"/>
      <c r="P42" s="2"/>
    </row>
    <row r="43" spans="1:16" ht="15.75" x14ac:dyDescent="0.25">
      <c r="A43" s="2"/>
      <c r="B43" s="68">
        <v>5</v>
      </c>
      <c r="C43" s="74" t="s">
        <v>38</v>
      </c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6"/>
      <c r="P43" s="2"/>
    </row>
    <row r="44" spans="1:16" ht="30" customHeight="1" x14ac:dyDescent="0.25">
      <c r="A44" s="2"/>
      <c r="B44" s="69"/>
      <c r="C44" s="71" t="s">
        <v>32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3"/>
      <c r="P44" s="2"/>
    </row>
    <row r="45" spans="1:16" ht="27" customHeight="1" x14ac:dyDescent="0.25">
      <c r="A45" s="2"/>
      <c r="B45" s="69"/>
      <c r="C45" s="52" t="s">
        <v>53</v>
      </c>
      <c r="D45" s="53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5"/>
      <c r="P45" s="2"/>
    </row>
    <row r="46" spans="1:16" ht="27" customHeight="1" x14ac:dyDescent="0.25">
      <c r="A46" s="2"/>
      <c r="B46" s="70"/>
      <c r="C46" s="50" t="s">
        <v>33</v>
      </c>
      <c r="D46" s="51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7"/>
      <c r="P46" s="2"/>
    </row>
    <row r="47" spans="1:16" ht="6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x14ac:dyDescent="0.25">
      <c r="A48" s="2"/>
      <c r="B48" s="37" t="s">
        <v>34</v>
      </c>
      <c r="C48" s="38"/>
      <c r="D48" s="39"/>
      <c r="E48" s="34" t="s">
        <v>36</v>
      </c>
      <c r="F48" s="35"/>
      <c r="G48" s="35"/>
      <c r="H48" s="35"/>
      <c r="I48" s="35"/>
      <c r="J48" s="35"/>
      <c r="K48" s="35"/>
      <c r="L48" s="35"/>
      <c r="M48" s="36"/>
      <c r="N48" s="46" t="s">
        <v>35</v>
      </c>
      <c r="O48" s="47"/>
      <c r="P48" s="2"/>
    </row>
    <row r="49" spans="1:16" x14ac:dyDescent="0.25">
      <c r="A49" s="2"/>
      <c r="B49" s="40"/>
      <c r="C49" s="41"/>
      <c r="D49" s="42"/>
      <c r="E49" s="43" t="s">
        <v>37</v>
      </c>
      <c r="F49" s="44"/>
      <c r="G49" s="44"/>
      <c r="H49" s="44"/>
      <c r="I49" s="44"/>
      <c r="J49" s="44"/>
      <c r="K49" s="44"/>
      <c r="L49" s="44"/>
      <c r="M49" s="45"/>
      <c r="N49" s="48"/>
      <c r="O49" s="49"/>
      <c r="P49" s="2"/>
    </row>
    <row r="50" spans="1:1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3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7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</sheetData>
  <sheetProtection password="8FF0" sheet="1" objects="1" scenarios="1" selectLockedCells="1"/>
  <mergeCells count="79">
    <mergeCell ref="M17:O17"/>
    <mergeCell ref="D17:K17"/>
    <mergeCell ref="D18:H18"/>
    <mergeCell ref="D16:E16"/>
    <mergeCell ref="B12:B23"/>
    <mergeCell ref="K19:L19"/>
    <mergeCell ref="E20:J20"/>
    <mergeCell ref="K20:L20"/>
    <mergeCell ref="K14:O14"/>
    <mergeCell ref="D14:I14"/>
    <mergeCell ref="B2:O8"/>
    <mergeCell ref="D22:H23"/>
    <mergeCell ref="L10:O10"/>
    <mergeCell ref="L11:O11"/>
    <mergeCell ref="C12:O12"/>
    <mergeCell ref="D13:K13"/>
    <mergeCell ref="M13:O13"/>
    <mergeCell ref="M19:O19"/>
    <mergeCell ref="M20:O20"/>
    <mergeCell ref="H16:O16"/>
    <mergeCell ref="F16:G16"/>
    <mergeCell ref="D15:O15"/>
    <mergeCell ref="C20:D20"/>
    <mergeCell ref="D19:J19"/>
    <mergeCell ref="J18:K18"/>
    <mergeCell ref="M18:O18"/>
    <mergeCell ref="B10:B11"/>
    <mergeCell ref="C10:C11"/>
    <mergeCell ref="D10:K11"/>
    <mergeCell ref="C22:C23"/>
    <mergeCell ref="I22:J23"/>
    <mergeCell ref="C26:I26"/>
    <mergeCell ref="C27:I27"/>
    <mergeCell ref="C28:I28"/>
    <mergeCell ref="C29:I29"/>
    <mergeCell ref="C30:I30"/>
    <mergeCell ref="C24:O24"/>
    <mergeCell ref="C25:I25"/>
    <mergeCell ref="J25:K25"/>
    <mergeCell ref="L25:M25"/>
    <mergeCell ref="N25:O25"/>
    <mergeCell ref="N29:O29"/>
    <mergeCell ref="N30:O30"/>
    <mergeCell ref="J30:K30"/>
    <mergeCell ref="L26:M26"/>
    <mergeCell ref="L27:M27"/>
    <mergeCell ref="L28:M28"/>
    <mergeCell ref="L29:M29"/>
    <mergeCell ref="L30:M30"/>
    <mergeCell ref="J26:K26"/>
    <mergeCell ref="J27:K27"/>
    <mergeCell ref="J28:K28"/>
    <mergeCell ref="J29:K29"/>
    <mergeCell ref="B37:B42"/>
    <mergeCell ref="C44:O44"/>
    <mergeCell ref="C43:O43"/>
    <mergeCell ref="B43:B46"/>
    <mergeCell ref="C33:I33"/>
    <mergeCell ref="C34:I34"/>
    <mergeCell ref="C35:I35"/>
    <mergeCell ref="B24:B36"/>
    <mergeCell ref="C37:O37"/>
    <mergeCell ref="C31:K31"/>
    <mergeCell ref="L31:M31"/>
    <mergeCell ref="N31:O31"/>
    <mergeCell ref="C32:O32"/>
    <mergeCell ref="N26:O26"/>
    <mergeCell ref="N27:O27"/>
    <mergeCell ref="N28:O28"/>
    <mergeCell ref="C45:D45"/>
    <mergeCell ref="E45:O45"/>
    <mergeCell ref="E46:O46"/>
    <mergeCell ref="C38:O38"/>
    <mergeCell ref="C39:O42"/>
    <mergeCell ref="E48:M48"/>
    <mergeCell ref="B48:D49"/>
    <mergeCell ref="E49:M49"/>
    <mergeCell ref="N48:O49"/>
    <mergeCell ref="C46:D46"/>
  </mergeCells>
  <pageMargins left="0.511811024" right="0.511811024" top="0.78740157499999996" bottom="0.78740157499999996" header="0.31496062000000002" footer="0.31496062000000002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Option Button 5">
              <controlPr defaultSize="0" autoFill="0" autoLine="0" autoPict="0">
                <anchor moveWithCells="1">
                  <from>
                    <xdr:col>4</xdr:col>
                    <xdr:colOff>85725</xdr:colOff>
                    <xdr:row>32</xdr:row>
                    <xdr:rowOff>28575</xdr:rowOff>
                  </from>
                  <to>
                    <xdr:col>4</xdr:col>
                    <xdr:colOff>304800</xdr:colOff>
                    <xdr:row>33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Option Button 7">
              <controlPr defaultSize="0" autoFill="0" autoLine="0" autoPict="0">
                <anchor moveWithCells="1">
                  <from>
                    <xdr:col>2</xdr:col>
                    <xdr:colOff>409575</xdr:colOff>
                    <xdr:row>33</xdr:row>
                    <xdr:rowOff>38100</xdr:rowOff>
                  </from>
                  <to>
                    <xdr:col>2</xdr:col>
                    <xdr:colOff>628650</xdr:colOff>
                    <xdr:row>34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6" name="Option Button 9">
              <controlPr defaultSize="0" autoFill="0" autoLine="0" autoPict="0">
                <anchor moveWithCells="1">
                  <from>
                    <xdr:col>5</xdr:col>
                    <xdr:colOff>38100</xdr:colOff>
                    <xdr:row>34</xdr:row>
                    <xdr:rowOff>28575</xdr:rowOff>
                  </from>
                  <to>
                    <xdr:col>5</xdr:col>
                    <xdr:colOff>257175</xdr:colOff>
                    <xdr:row>35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7" name="Check Box 10">
              <controlPr defaultSize="0" autoFill="0" autoLine="0" autoPict="0">
                <anchor moveWithCells="1">
                  <from>
                    <xdr:col>2</xdr:col>
                    <xdr:colOff>66675</xdr:colOff>
                    <xdr:row>21</xdr:row>
                    <xdr:rowOff>66675</xdr:rowOff>
                  </from>
                  <to>
                    <xdr:col>2</xdr:col>
                    <xdr:colOff>542925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2</xdr:col>
                    <xdr:colOff>514350</xdr:colOff>
                    <xdr:row>21</xdr:row>
                    <xdr:rowOff>66675</xdr:rowOff>
                  </from>
                  <to>
                    <xdr:col>3</xdr:col>
                    <xdr:colOff>142875</xdr:colOff>
                    <xdr:row>22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"/>
  <dimension ref="A1:Q9"/>
  <sheetViews>
    <sheetView workbookViewId="0">
      <selection activeCell="Q7" sqref="Q7"/>
    </sheetView>
  </sheetViews>
  <sheetFormatPr defaultColWidth="13.85546875" defaultRowHeight="15" x14ac:dyDescent="0.25"/>
  <cols>
    <col min="1" max="1" width="13.85546875" style="29"/>
    <col min="2" max="2" width="2.140625" style="29" customWidth="1"/>
    <col min="3" max="5" width="13.85546875" style="29"/>
    <col min="6" max="6" width="15.5703125" style="29" customWidth="1"/>
    <col min="7" max="8" width="2" style="29" customWidth="1"/>
    <col min="9" max="14" width="13.85546875" style="29"/>
    <col min="15" max="15" width="3.140625" style="29" customWidth="1"/>
    <col min="16" max="16" width="13.85546875" style="29"/>
    <col min="17" max="17" width="15.140625" style="29" customWidth="1"/>
    <col min="18" max="16384" width="13.85546875" style="29"/>
  </cols>
  <sheetData>
    <row r="1" spans="1:17" s="132" customFormat="1" ht="35.25" customHeight="1" x14ac:dyDescent="0.25">
      <c r="A1" s="128" t="s">
        <v>42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</row>
    <row r="2" spans="1:17" s="133" customFormat="1" ht="29.25" customHeight="1" x14ac:dyDescent="0.25">
      <c r="A2" s="25"/>
      <c r="B2" s="129" t="s">
        <v>57</v>
      </c>
      <c r="C2" s="129"/>
      <c r="D2" s="25" t="s">
        <v>43</v>
      </c>
      <c r="E2" s="25" t="s">
        <v>56</v>
      </c>
      <c r="F2" s="25" t="s">
        <v>55</v>
      </c>
      <c r="G2" s="129" t="s">
        <v>60</v>
      </c>
      <c r="H2" s="129"/>
      <c r="I2" s="129"/>
      <c r="J2" s="25" t="s">
        <v>61</v>
      </c>
      <c r="K2" s="25" t="s">
        <v>62</v>
      </c>
      <c r="L2" s="25" t="s">
        <v>63</v>
      </c>
      <c r="M2" s="25" t="s">
        <v>44</v>
      </c>
      <c r="N2" s="25" t="s">
        <v>58</v>
      </c>
      <c r="O2" s="25"/>
      <c r="P2" s="25" t="s">
        <v>54</v>
      </c>
      <c r="Q2" s="25" t="s">
        <v>59</v>
      </c>
    </row>
    <row r="3" spans="1:17" s="132" customFormat="1" ht="21" customHeight="1" x14ac:dyDescent="0.25">
      <c r="A3" s="26"/>
      <c r="B3" s="130">
        <f>Form!D10</f>
        <v>0</v>
      </c>
      <c r="C3" s="130"/>
      <c r="D3" s="26">
        <f>Form!D14</f>
        <v>0</v>
      </c>
      <c r="E3" s="26">
        <f>Form!D13</f>
        <v>0</v>
      </c>
      <c r="F3" s="26">
        <f>Form!D19</f>
        <v>0</v>
      </c>
      <c r="G3" s="131">
        <f ca="1">TODAY()</f>
        <v>45684</v>
      </c>
      <c r="H3" s="131"/>
      <c r="I3" s="131"/>
      <c r="J3" s="27">
        <f ca="1">G3+N3</f>
        <v>45684</v>
      </c>
      <c r="K3" s="27">
        <f ca="1">G3</f>
        <v>45684</v>
      </c>
      <c r="L3" s="27">
        <f ca="1">J3</f>
        <v>45684</v>
      </c>
      <c r="M3" s="28">
        <f>Form!N31</f>
        <v>0</v>
      </c>
      <c r="N3" s="26">
        <f>IF(Form!J33="",Form!J34,Form!J33)</f>
        <v>0</v>
      </c>
      <c r="O3" s="26"/>
      <c r="P3" s="26" t="str">
        <f>Form!C26 &amp; " " &amp; Form!C27 &amp; " " &amp; Form!C28 &amp; " " &amp; Form!C29 &amp; " " &amp; Form!C30 &amp; " " &amp; Form!C39</f>
        <v xml:space="preserve">     </v>
      </c>
      <c r="Q3" s="26" t="str">
        <f>IF(Form!J33="",IF(Form!J34="","","86"),"75")</f>
        <v/>
      </c>
    </row>
    <row r="4" spans="1:17" s="134" customFormat="1" x14ac:dyDescent="0.25">
      <c r="A4" s="29"/>
      <c r="B4" s="127"/>
      <c r="C4" s="127"/>
      <c r="D4" s="29"/>
      <c r="E4" s="29"/>
      <c r="F4" s="29"/>
      <c r="G4" s="127"/>
      <c r="H4" s="127"/>
      <c r="I4" s="127"/>
      <c r="J4" s="30"/>
      <c r="K4" s="30"/>
      <c r="L4" s="30"/>
      <c r="M4" s="31"/>
      <c r="N4" s="29"/>
      <c r="O4" s="29"/>
      <c r="P4" s="29"/>
      <c r="Q4" s="29"/>
    </row>
    <row r="5" spans="1:17" s="132" customFormat="1" ht="35.25" customHeight="1" x14ac:dyDescent="0.25">
      <c r="A5" s="128" t="s">
        <v>45</v>
      </c>
      <c r="B5" s="128"/>
      <c r="C5" s="128"/>
      <c r="D5" s="128"/>
      <c r="E5" s="128"/>
      <c r="F5" s="128"/>
      <c r="G5" s="128"/>
      <c r="H5" s="128"/>
      <c r="I5" s="128"/>
      <c r="J5" s="128"/>
      <c r="K5" s="128"/>
      <c r="L5" s="128"/>
      <c r="M5" s="128"/>
      <c r="N5" s="128"/>
      <c r="O5" s="128"/>
      <c r="P5" s="128"/>
      <c r="Q5" s="128"/>
    </row>
    <row r="6" spans="1:17" ht="29.25" customHeight="1" x14ac:dyDescent="0.25">
      <c r="A6" s="24" t="s">
        <v>46</v>
      </c>
      <c r="B6" s="24"/>
      <c r="C6" s="24" t="s">
        <v>47</v>
      </c>
      <c r="D6" s="24" t="s">
        <v>48</v>
      </c>
      <c r="E6" s="24" t="s">
        <v>49</v>
      </c>
      <c r="F6" s="24" t="s">
        <v>3</v>
      </c>
      <c r="G6" s="24"/>
      <c r="H6" s="24"/>
      <c r="I6" s="24" t="s">
        <v>50</v>
      </c>
      <c r="J6" s="24" t="s">
        <v>51</v>
      </c>
      <c r="K6" s="24" t="s">
        <v>9</v>
      </c>
      <c r="L6" s="24" t="s">
        <v>10</v>
      </c>
    </row>
    <row r="7" spans="1:17" ht="21" customHeight="1" x14ac:dyDescent="0.25">
      <c r="A7" s="32">
        <f>Form!D13</f>
        <v>0</v>
      </c>
      <c r="B7" s="32"/>
      <c r="C7" s="32">
        <f>Form!M13</f>
        <v>0</v>
      </c>
      <c r="D7" s="32">
        <f>Form!D19</f>
        <v>0</v>
      </c>
      <c r="E7" s="32">
        <f>Form!M19</f>
        <v>0</v>
      </c>
      <c r="F7" s="33">
        <f>Form!D14</f>
        <v>0</v>
      </c>
      <c r="G7" s="32"/>
      <c r="H7" s="32"/>
      <c r="I7" s="32">
        <f>Form!D15</f>
        <v>0</v>
      </c>
      <c r="J7" s="32">
        <f>Form!D16</f>
        <v>0</v>
      </c>
      <c r="K7" s="32">
        <f>Form!H16</f>
        <v>0</v>
      </c>
      <c r="L7" s="32">
        <f>Form!M17</f>
        <v>0</v>
      </c>
    </row>
    <row r="8" spans="1:17" x14ac:dyDescent="0.25">
      <c r="M8" s="24" t="s">
        <v>7</v>
      </c>
      <c r="N8" s="24" t="s">
        <v>8</v>
      </c>
      <c r="O8" s="24" t="s">
        <v>39</v>
      </c>
      <c r="P8" s="24" t="s">
        <v>52</v>
      </c>
    </row>
    <row r="9" spans="1:17" x14ac:dyDescent="0.25">
      <c r="M9" s="32">
        <f>Form!D17</f>
        <v>0</v>
      </c>
      <c r="N9" s="32">
        <f>Form!D18</f>
        <v>0</v>
      </c>
      <c r="O9" s="32">
        <f>Form!J18</f>
        <v>0</v>
      </c>
      <c r="P9" s="32">
        <f>Form!M18</f>
        <v>0</v>
      </c>
    </row>
  </sheetData>
  <sheetProtection password="8FF0" sheet="1" objects="1" scenarios="1"/>
  <mergeCells count="8">
    <mergeCell ref="G4:I4"/>
    <mergeCell ref="B4:C4"/>
    <mergeCell ref="A5:Q5"/>
    <mergeCell ref="A1:Q1"/>
    <mergeCell ref="B2:C2"/>
    <mergeCell ref="B3:C3"/>
    <mergeCell ref="G2:I2"/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Form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Vinicius Fernando de Freitas</dc:creator>
  <cp:lastModifiedBy>Vinicius Fernando de Freitas</cp:lastModifiedBy>
  <dcterms:created xsi:type="dcterms:W3CDTF">2024-11-18T18:52:21Z</dcterms:created>
  <dcterms:modified xsi:type="dcterms:W3CDTF">2025-01-27T18:20:56Z</dcterms:modified>
</cp:coreProperties>
</file>